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UPDFSP\Anul 2025\RECTIFICARE BUGET\23 septembrie -fara SWAP\"/>
    </mc:Choice>
  </mc:AlternateContent>
  <bookViews>
    <workbookView xWindow="0" yWindow="0" windowWidth="13200" windowHeight="12300"/>
  </bookViews>
  <sheets>
    <sheet name="anexa 6" sheetId="1" r:id="rId1"/>
  </sheets>
  <definedNames>
    <definedName name="__xlfn_NUMBERVALUE">#N/A</definedName>
    <definedName name="_xlnm._FilterDatabase" localSheetId="0" hidden="1">'anexa 6'!$A$12:$N$46</definedName>
    <definedName name="_xlnm.Print_Area" localSheetId="0">'anexa 6'!$A$1:$I$54</definedName>
    <definedName name="_xlnm.Print_Titles" localSheetId="0">'anexa 6'!$8:$10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C14" i="1" s="1"/>
  <c r="G15" i="1"/>
  <c r="C15" i="1" s="1"/>
  <c r="G16" i="1"/>
  <c r="C16" i="1" s="1"/>
  <c r="G17" i="1"/>
  <c r="C17" i="1" s="1"/>
  <c r="G18" i="1"/>
  <c r="C18" i="1" s="1"/>
  <c r="G19" i="1"/>
  <c r="G20" i="1"/>
  <c r="G21" i="1"/>
  <c r="C21" i="1" s="1"/>
  <c r="G22" i="1"/>
  <c r="C22" i="1" s="1"/>
  <c r="G23" i="1"/>
  <c r="C23" i="1" s="1"/>
  <c r="G24" i="1"/>
  <c r="C24" i="1" s="1"/>
  <c r="G25" i="1"/>
  <c r="C25" i="1" s="1"/>
  <c r="G26" i="1"/>
  <c r="C26" i="1" s="1"/>
  <c r="G27" i="1"/>
  <c r="C27" i="1" s="1"/>
  <c r="G28" i="1"/>
  <c r="C28" i="1" s="1"/>
  <c r="G29" i="1"/>
  <c r="C29" i="1" s="1"/>
  <c r="G30" i="1"/>
  <c r="C30" i="1" s="1"/>
  <c r="G31" i="1"/>
  <c r="C31" i="1" s="1"/>
  <c r="G32" i="1"/>
  <c r="C32" i="1" s="1"/>
  <c r="G33" i="1"/>
  <c r="C33" i="1" s="1"/>
  <c r="G34" i="1"/>
  <c r="C34" i="1" s="1"/>
  <c r="G35" i="1"/>
  <c r="C35" i="1" s="1"/>
  <c r="G36" i="1"/>
  <c r="C36" i="1" s="1"/>
  <c r="G37" i="1"/>
  <c r="C37" i="1" s="1"/>
  <c r="G38" i="1"/>
  <c r="C38" i="1" s="1"/>
  <c r="G39" i="1"/>
  <c r="C39" i="1" s="1"/>
  <c r="G40" i="1"/>
  <c r="C40" i="1" s="1"/>
  <c r="G41" i="1"/>
  <c r="C41" i="1" s="1"/>
  <c r="G42" i="1"/>
  <c r="C42" i="1" s="1"/>
  <c r="G43" i="1"/>
  <c r="C43" i="1" s="1"/>
  <c r="G44" i="1"/>
  <c r="C44" i="1" s="1"/>
  <c r="G45" i="1"/>
  <c r="C45" i="1" s="1"/>
  <c r="G46" i="1"/>
  <c r="C46" i="1" s="1"/>
  <c r="G47" i="1"/>
  <c r="C47" i="1" s="1"/>
  <c r="G48" i="1"/>
  <c r="C48" i="1" s="1"/>
  <c r="G49" i="1"/>
  <c r="C49" i="1" s="1"/>
  <c r="G50" i="1"/>
  <c r="C50" i="1" s="1"/>
  <c r="G51" i="1"/>
  <c r="C51" i="1" s="1"/>
  <c r="G52" i="1"/>
  <c r="C52" i="1" s="1"/>
  <c r="G53" i="1"/>
  <c r="C53" i="1" s="1"/>
  <c r="G54" i="1"/>
  <c r="C54" i="1" s="1"/>
  <c r="G13" i="1"/>
  <c r="C13" i="1" s="1"/>
  <c r="H12" i="1"/>
  <c r="I12" i="1"/>
  <c r="G12" i="1" l="1"/>
  <c r="D13" i="1" l="1"/>
  <c r="E12" i="1"/>
  <c r="F12" i="1" l="1"/>
  <c r="D51" i="1" l="1"/>
  <c r="D52" i="1"/>
  <c r="D53" i="1"/>
  <c r="D54" i="1"/>
  <c r="D47" i="1" l="1"/>
  <c r="D48" i="1"/>
  <c r="D49" i="1"/>
  <c r="D50" i="1"/>
  <c r="D14" i="1" l="1"/>
  <c r="D15" i="1"/>
  <c r="D16" i="1"/>
  <c r="D17" i="1"/>
  <c r="D18" i="1"/>
  <c r="D19" i="1"/>
  <c r="C19" i="1" s="1"/>
  <c r="D20" i="1"/>
  <c r="C20" i="1" s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12" i="1" l="1"/>
  <c r="C12" i="1"/>
</calcChain>
</file>

<file path=xl/sharedStrings.xml><?xml version="1.0" encoding="utf-8"?>
<sst xmlns="http://schemas.openxmlformats.org/spreadsheetml/2006/main" count="62" uniqueCount="62">
  <si>
    <t>Nr. crt.</t>
  </si>
  <si>
    <t>Judeţul</t>
  </si>
  <si>
    <t>TOTAL</t>
  </si>
  <si>
    <t xml:space="preserve">   din care:</t>
  </si>
  <si>
    <t>ALBA</t>
  </si>
  <si>
    <t>ARAD</t>
  </si>
  <si>
    <t>ARGEŞ</t>
  </si>
  <si>
    <t>BACĂU</t>
  </si>
  <si>
    <t>BIHOR</t>
  </si>
  <si>
    <t>BOTOŞANI</t>
  </si>
  <si>
    <t>BRAŞOV</t>
  </si>
  <si>
    <t>BRĂILA</t>
  </si>
  <si>
    <t>BUZĂU</t>
  </si>
  <si>
    <t>CĂLĂRAŞI</t>
  </si>
  <si>
    <t>CLUJ</t>
  </si>
  <si>
    <t>CONSTANŢA</t>
  </si>
  <si>
    <t>DÂMBOVIŢA</t>
  </si>
  <si>
    <t>DOLJ</t>
  </si>
  <si>
    <t>GALAŢI</t>
  </si>
  <si>
    <t>GIURGIU</t>
  </si>
  <si>
    <t>GORJ</t>
  </si>
  <si>
    <t>HARGHITA</t>
  </si>
  <si>
    <t>HUNEDOARA</t>
  </si>
  <si>
    <t>IAŞI</t>
  </si>
  <si>
    <t>ILFOV</t>
  </si>
  <si>
    <t>MARAMUREŞ</t>
  </si>
  <si>
    <t>MEHEDINŢI</t>
  </si>
  <si>
    <t>MUREŞ</t>
  </si>
  <si>
    <t>NEAMŢ</t>
  </si>
  <si>
    <t>PRAHOVA</t>
  </si>
  <si>
    <t>SATU MARE</t>
  </si>
  <si>
    <t>SĂLAJ</t>
  </si>
  <si>
    <t>SIBIU</t>
  </si>
  <si>
    <t>SUCEAVA</t>
  </si>
  <si>
    <t>TULCEA</t>
  </si>
  <si>
    <t>VÂLCEA</t>
  </si>
  <si>
    <t>VRANCEA</t>
  </si>
  <si>
    <t>S U M E</t>
  </si>
  <si>
    <t>TOTAL INFLUENȚE</t>
  </si>
  <si>
    <t>3=4+5</t>
  </si>
  <si>
    <t>IALOMIŢA</t>
  </si>
  <si>
    <t>mii lei</t>
  </si>
  <si>
    <t>Cheltuieli cu salarii, sporuri, indemnizații și alte drepturi salariale în bani stabilite prin lege, precum și contribuțiile aferente acestora, conform art.139 alin.2 lit.a) din Legea învățământului preuniversitar nr.198/2023 cu modificările și completările ulterioare, pentru unitățile  de învățământ particular și confesional acreditate, conform art.138 alin.(2) lit. b) și c) din Legea nr.198/2023 și autorizate să funcționeze provizoriu care nu percep taxe conform art.138 alin.(9) din Legea nr.198/2023</t>
  </si>
  <si>
    <t>Cheltuieli cu bunuri și servicii pentru întreținerea curentă, conform art.139 alin.2 lit.b) și c) din Legea învățământului preuniversitar nr.198/2023 cu modificările și completările ulterioare, pentru unitățile  de învățământ particular și confesional acreditate, conform art.138 alin.(2) lit. b) și c) din Legea nr.198/2023 și autorizate să funcționeze provizoriu care nu percep taxe conform art.138 alin.(9) din Legea nr.198/2023</t>
  </si>
  <si>
    <t>BISTRIŢA - NĂSĂUD</t>
  </si>
  <si>
    <t>CARAŞ - SEVERIN</t>
  </si>
  <si>
    <t>COVASNA</t>
  </si>
  <si>
    <t>OLT</t>
  </si>
  <si>
    <t>TELEORMAN</t>
  </si>
  <si>
    <t>TIMIŞ</t>
  </si>
  <si>
    <t>VASLUI</t>
  </si>
  <si>
    <t>MUNICIPIUL BUCUREȘTI</t>
  </si>
  <si>
    <t>defalcate din taxa pe valoarea adăugată pentru finanţarea învăţământului particular și cel confesional, acreditate,  pe anul 2025</t>
  </si>
  <si>
    <t xml:space="preserve">Finanțarea drepturilor copiilor cu cerințe educaționale speciale </t>
  </si>
  <si>
    <t xml:space="preserve">      din care:</t>
  </si>
  <si>
    <t>6=7+8</t>
  </si>
  <si>
    <t>2=3+6</t>
  </si>
  <si>
    <t>Anexa nr. 6</t>
  </si>
  <si>
    <r>
      <t xml:space="preserve"> Drepturile copiilor cu cerințe educaționale speciale care</t>
    </r>
    <r>
      <rPr>
        <sz val="8"/>
        <rFont val="Arial CE"/>
        <charset val="238"/>
      </rPr>
      <t xml:space="preserve"> frecventează învățământul special</t>
    </r>
  </si>
  <si>
    <r>
      <t>Drepturile copiilor cu cerințe educaționale speciale integrați</t>
    </r>
    <r>
      <rPr>
        <sz val="8"/>
        <rFont val="Arial CE"/>
        <charset val="238"/>
      </rPr>
      <t xml:space="preserve"> în învățământul de masă</t>
    </r>
  </si>
  <si>
    <t>Finanțare de bază  potrivit prevederilor Legii învățământului preuniversitar nr.198/2023, cu modificările și completarile ulterioare</t>
  </si>
  <si>
    <t>din care, pentru: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</si>
</sst>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"/>
      <family val="2"/>
    </font>
    <font>
      <sz val="12"/>
      <color indexed="8"/>
      <name val="Arial"/>
      <family val="2"/>
    </font>
    <font>
      <sz val="9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1" fillId="0" borderId="0" xfId="1" applyFont="1" applyFill="1" applyAlignment="1">
      <alignment horizontal="right"/>
    </xf>
    <xf numFmtId="0" fontId="1" fillId="0" borderId="0" xfId="1" applyFont="1" applyFill="1"/>
    <xf numFmtId="0" fontId="2" fillId="0" borderId="0" xfId="2" applyFont="1" applyAlignment="1">
      <alignment horizontal="right"/>
    </xf>
    <xf numFmtId="0" fontId="2" fillId="0" borderId="0" xfId="2" applyFont="1"/>
    <xf numFmtId="0" fontId="4" fillId="0" borderId="0" xfId="2" applyFont="1" applyAlignment="1">
      <alignment horizontal="right"/>
    </xf>
    <xf numFmtId="0" fontId="2" fillId="0" borderId="0" xfId="2" applyFont="1" applyAlignment="1">
      <alignment vertical="center"/>
    </xf>
    <xf numFmtId="0" fontId="4" fillId="0" borderId="0" xfId="2" applyFont="1"/>
    <xf numFmtId="0" fontId="7" fillId="0" borderId="0" xfId="2" applyFont="1"/>
    <xf numFmtId="0" fontId="2" fillId="0" borderId="0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2" fillId="0" borderId="0" xfId="2" applyFont="1" applyBorder="1" applyAlignment="1">
      <alignment horizontal="center"/>
    </xf>
    <xf numFmtId="164" fontId="1" fillId="0" borderId="0" xfId="3" applyNumberFormat="1" applyFont="1" applyFill="1" applyBorder="1" applyAlignment="1" applyProtection="1">
      <alignment horizontal="left"/>
    </xf>
    <xf numFmtId="0" fontId="1" fillId="0" borderId="0" xfId="1" applyFont="1" applyFill="1" applyBorder="1" applyAlignment="1">
      <alignment horizontal="left"/>
    </xf>
    <xf numFmtId="3" fontId="1" fillId="0" borderId="0" xfId="1" applyNumberFormat="1" applyFont="1" applyFill="1" applyBorder="1" applyAlignment="1" applyProtection="1">
      <alignment horizontal="right"/>
      <protection locked="0"/>
    </xf>
    <xf numFmtId="3" fontId="1" fillId="0" borderId="0" xfId="2" applyNumberFormat="1" applyFont="1" applyFill="1" applyBorder="1" applyAlignment="1">
      <alignment horizontal="right"/>
    </xf>
    <xf numFmtId="0" fontId="2" fillId="0" borderId="0" xfId="2" applyFont="1" applyBorder="1" applyAlignment="1">
      <alignment horizontal="left"/>
    </xf>
    <xf numFmtId="0" fontId="2" fillId="0" borderId="4" xfId="2" applyFont="1" applyBorder="1" applyAlignment="1">
      <alignment horizontal="left"/>
    </xf>
    <xf numFmtId="0" fontId="1" fillId="0" borderId="4" xfId="1" applyFont="1" applyFill="1" applyBorder="1" applyAlignment="1">
      <alignment horizontal="left" wrapText="1"/>
    </xf>
    <xf numFmtId="3" fontId="1" fillId="0" borderId="4" xfId="1" applyNumberFormat="1" applyFont="1" applyFill="1" applyBorder="1" applyAlignment="1" applyProtection="1">
      <alignment horizontal="right"/>
      <protection locked="0"/>
    </xf>
    <xf numFmtId="3" fontId="1" fillId="0" borderId="4" xfId="2" applyNumberFormat="1" applyFont="1" applyFill="1" applyBorder="1" applyAlignment="1">
      <alignment horizontal="right"/>
    </xf>
    <xf numFmtId="0" fontId="5" fillId="0" borderId="6" xfId="2" applyFont="1" applyBorder="1" applyAlignment="1">
      <alignment vertical="center"/>
    </xf>
    <xf numFmtId="3" fontId="5" fillId="0" borderId="6" xfId="2" applyNumberFormat="1" applyFont="1" applyFill="1" applyBorder="1" applyAlignment="1">
      <alignment horizontal="right"/>
    </xf>
    <xf numFmtId="0" fontId="3" fillId="0" borderId="0" xfId="2" applyFont="1" applyAlignment="1">
      <alignment horizontal="center"/>
    </xf>
    <xf numFmtId="0" fontId="2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/>
    </xf>
    <xf numFmtId="0" fontId="2" fillId="0" borderId="0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3 2" xfId="5"/>
    <cellStyle name="Normal 4" xfId="4"/>
    <cellStyle name="Normal_INV PARTICULAR 9a" xfId="2"/>
    <cellStyle name="Normal_vp si pop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P57"/>
  <sheetViews>
    <sheetView tabSelected="1" view="pageBreakPreview" topLeftCell="A28" zoomScaleNormal="100" zoomScaleSheetLayoutView="100" workbookViewId="0">
      <selection activeCell="G9" sqref="G9:G10"/>
    </sheetView>
  </sheetViews>
  <sheetFormatPr defaultRowHeight="12.75" x14ac:dyDescent="0.2"/>
  <cols>
    <col min="1" max="1" width="4.140625" style="4" customWidth="1"/>
    <col min="2" max="2" width="22.7109375" style="3" customWidth="1"/>
    <col min="3" max="3" width="12.140625" style="3" customWidth="1"/>
    <col min="4" max="4" width="13.42578125" style="3" customWidth="1"/>
    <col min="5" max="5" width="23.7109375" style="3" customWidth="1"/>
    <col min="6" max="6" width="22.5703125" style="3" customWidth="1"/>
    <col min="7" max="7" width="15.140625" style="4" customWidth="1"/>
    <col min="8" max="8" width="13.28515625" style="4" customWidth="1"/>
    <col min="9" max="9" width="14.28515625" style="4" customWidth="1"/>
    <col min="10" max="10" width="15.5703125" style="4" customWidth="1"/>
    <col min="11" max="12" width="14.5703125" style="4" customWidth="1"/>
    <col min="13" max="13" width="13.7109375" style="4" customWidth="1"/>
    <col min="14" max="16384" width="9.140625" style="4"/>
  </cols>
  <sheetData>
    <row r="1" spans="1:14" x14ac:dyDescent="0.2">
      <c r="A1" s="1"/>
      <c r="B1" s="2"/>
      <c r="C1" s="1"/>
      <c r="H1" s="25" t="s">
        <v>57</v>
      </c>
    </row>
    <row r="2" spans="1:14" ht="16.5" customHeight="1" x14ac:dyDescent="0.2">
      <c r="A2" s="1"/>
      <c r="B2" s="1"/>
      <c r="C2" s="1"/>
      <c r="D2" s="5"/>
      <c r="E2" s="5"/>
      <c r="F2" s="5"/>
    </row>
    <row r="3" spans="1:14" ht="20.25" customHeight="1" x14ac:dyDescent="0.2">
      <c r="A3" s="27" t="s">
        <v>37</v>
      </c>
      <c r="B3" s="27"/>
      <c r="C3" s="27"/>
      <c r="D3" s="27"/>
      <c r="E3" s="27"/>
      <c r="F3" s="27"/>
      <c r="G3" s="27"/>
      <c r="H3" s="27"/>
      <c r="I3" s="27"/>
    </row>
    <row r="4" spans="1:14" ht="27" customHeight="1" x14ac:dyDescent="0.2">
      <c r="A4" s="26" t="s">
        <v>52</v>
      </c>
      <c r="B4" s="26"/>
      <c r="C4" s="26"/>
      <c r="D4" s="26"/>
      <c r="E4" s="26"/>
      <c r="F4" s="26"/>
      <c r="G4" s="26"/>
      <c r="H4" s="26"/>
      <c r="I4" s="26"/>
    </row>
    <row r="5" spans="1:14" ht="15" customHeight="1" x14ac:dyDescent="0.2">
      <c r="A5" s="9"/>
      <c r="B5" s="9"/>
      <c r="C5" s="9"/>
      <c r="D5" s="9"/>
      <c r="E5" s="9"/>
      <c r="F5" s="9"/>
      <c r="G5" s="9"/>
      <c r="H5" s="9"/>
      <c r="I5" s="9"/>
    </row>
    <row r="6" spans="1:14" x14ac:dyDescent="0.2">
      <c r="A6" s="32"/>
      <c r="B6" s="32"/>
      <c r="C6" s="32"/>
      <c r="D6" s="32"/>
      <c r="E6" s="32"/>
      <c r="F6" s="32"/>
      <c r="G6" s="6"/>
      <c r="H6" s="6"/>
      <c r="I6" s="6"/>
      <c r="J6" s="6"/>
      <c r="K6" s="6"/>
      <c r="L6" s="6"/>
      <c r="M6" s="6"/>
      <c r="N6" s="6"/>
    </row>
    <row r="7" spans="1:14" ht="15" customHeight="1" x14ac:dyDescent="0.2">
      <c r="A7" s="1"/>
      <c r="B7" s="1"/>
      <c r="C7" s="1"/>
      <c r="H7" s="3" t="s">
        <v>41</v>
      </c>
      <c r="I7" s="3"/>
    </row>
    <row r="8" spans="1:14" s="8" customFormat="1" ht="17.25" customHeight="1" x14ac:dyDescent="0.2">
      <c r="A8" s="33" t="s">
        <v>0</v>
      </c>
      <c r="B8" s="33" t="s">
        <v>1</v>
      </c>
      <c r="C8" s="34" t="s">
        <v>38</v>
      </c>
      <c r="D8" s="31" t="s">
        <v>61</v>
      </c>
      <c r="E8" s="31"/>
      <c r="F8" s="31"/>
      <c r="G8" s="31"/>
      <c r="H8" s="31"/>
      <c r="I8" s="31"/>
    </row>
    <row r="9" spans="1:14" s="8" customFormat="1" ht="17.25" customHeight="1" x14ac:dyDescent="0.2">
      <c r="A9" s="28"/>
      <c r="B9" s="28"/>
      <c r="C9" s="35"/>
      <c r="D9" s="35" t="s">
        <v>60</v>
      </c>
      <c r="E9" s="37" t="s">
        <v>3</v>
      </c>
      <c r="F9" s="37"/>
      <c r="G9" s="28" t="s">
        <v>53</v>
      </c>
      <c r="H9" s="30" t="s">
        <v>54</v>
      </c>
      <c r="I9" s="30"/>
    </row>
    <row r="10" spans="1:14" s="8" customFormat="1" ht="195" customHeight="1" x14ac:dyDescent="0.2">
      <c r="A10" s="30"/>
      <c r="B10" s="30"/>
      <c r="C10" s="36"/>
      <c r="D10" s="36"/>
      <c r="E10" s="10" t="s">
        <v>42</v>
      </c>
      <c r="F10" s="10" t="s">
        <v>43</v>
      </c>
      <c r="G10" s="29"/>
      <c r="H10" s="10" t="s">
        <v>58</v>
      </c>
      <c r="I10" s="10" t="s">
        <v>59</v>
      </c>
    </row>
    <row r="11" spans="1:14" ht="12.75" customHeight="1" x14ac:dyDescent="0.2">
      <c r="A11" s="11">
        <v>0</v>
      </c>
      <c r="B11" s="11">
        <v>1</v>
      </c>
      <c r="C11" s="12" t="s">
        <v>56</v>
      </c>
      <c r="D11" s="12" t="s">
        <v>39</v>
      </c>
      <c r="E11" s="12">
        <v>4</v>
      </c>
      <c r="F11" s="12">
        <v>5</v>
      </c>
      <c r="G11" s="13" t="s">
        <v>55</v>
      </c>
      <c r="H11" s="13">
        <v>7</v>
      </c>
      <c r="I11" s="13">
        <v>8</v>
      </c>
      <c r="J11" s="8"/>
      <c r="K11" s="8"/>
      <c r="L11" s="8"/>
      <c r="M11" s="8"/>
    </row>
    <row r="12" spans="1:14" ht="15" customHeight="1" x14ac:dyDescent="0.2">
      <c r="A12" s="23"/>
      <c r="B12" s="23" t="s">
        <v>2</v>
      </c>
      <c r="C12" s="24">
        <f>SUM(C13:C54)</f>
        <v>13087</v>
      </c>
      <c r="D12" s="24">
        <f>SUM(D13:D54)</f>
        <v>17170</v>
      </c>
      <c r="E12" s="24">
        <f>SUM(E13:E54)</f>
        <v>15914</v>
      </c>
      <c r="F12" s="24">
        <f>SUM(F13:F54)</f>
        <v>1256</v>
      </c>
      <c r="G12" s="24">
        <f t="shared" ref="G12:I12" si="0">SUM(G13:G54)</f>
        <v>-4083</v>
      </c>
      <c r="H12" s="24">
        <f t="shared" si="0"/>
        <v>-51</v>
      </c>
      <c r="I12" s="24">
        <f t="shared" si="0"/>
        <v>-4032</v>
      </c>
      <c r="J12" s="8"/>
      <c r="K12" s="8"/>
      <c r="L12" s="8"/>
      <c r="M12" s="8"/>
    </row>
    <row r="13" spans="1:14" s="7" customFormat="1" ht="15" customHeight="1" x14ac:dyDescent="0.2">
      <c r="A13" s="14">
        <v>1</v>
      </c>
      <c r="B13" s="15" t="s">
        <v>4</v>
      </c>
      <c r="C13" s="16">
        <f>D13+G13</f>
        <v>121</v>
      </c>
      <c r="D13" s="17">
        <f>E13+F13</f>
        <v>121</v>
      </c>
      <c r="E13" s="17">
        <v>107</v>
      </c>
      <c r="F13" s="17">
        <v>14</v>
      </c>
      <c r="G13" s="17">
        <f>H13+I13</f>
        <v>0</v>
      </c>
      <c r="H13" s="17">
        <v>0</v>
      </c>
      <c r="I13" s="17">
        <v>0</v>
      </c>
      <c r="J13" s="8"/>
      <c r="K13" s="8"/>
      <c r="L13" s="8"/>
      <c r="M13" s="8"/>
    </row>
    <row r="14" spans="1:14" s="7" customFormat="1" ht="15" customHeight="1" x14ac:dyDescent="0.2">
      <c r="A14" s="14">
        <v>2</v>
      </c>
      <c r="B14" s="15" t="s">
        <v>5</v>
      </c>
      <c r="C14" s="16">
        <f t="shared" ref="C14:C54" si="1">D14+G14</f>
        <v>49</v>
      </c>
      <c r="D14" s="17">
        <f t="shared" ref="D14:D54" si="2">E14+F14</f>
        <v>83</v>
      </c>
      <c r="E14" s="17">
        <v>79</v>
      </c>
      <c r="F14" s="17">
        <v>4</v>
      </c>
      <c r="G14" s="17">
        <f t="shared" ref="G14:G54" si="3">H14+I14</f>
        <v>-34</v>
      </c>
      <c r="H14" s="17">
        <v>-51</v>
      </c>
      <c r="I14" s="17">
        <v>17</v>
      </c>
      <c r="J14" s="8"/>
      <c r="K14" s="8"/>
      <c r="L14" s="8"/>
      <c r="M14" s="8"/>
    </row>
    <row r="15" spans="1:14" s="7" customFormat="1" ht="15" customHeight="1" x14ac:dyDescent="0.2">
      <c r="A15" s="14">
        <v>3</v>
      </c>
      <c r="B15" s="15" t="s">
        <v>6</v>
      </c>
      <c r="C15" s="16">
        <f t="shared" si="1"/>
        <v>-4</v>
      </c>
      <c r="D15" s="17">
        <f t="shared" si="2"/>
        <v>0</v>
      </c>
      <c r="E15" s="17">
        <v>0</v>
      </c>
      <c r="F15" s="17">
        <v>0</v>
      </c>
      <c r="G15" s="17">
        <f t="shared" si="3"/>
        <v>-4</v>
      </c>
      <c r="H15" s="17">
        <v>0</v>
      </c>
      <c r="I15" s="17">
        <v>-4</v>
      </c>
      <c r="J15" s="8"/>
      <c r="K15" s="8"/>
      <c r="L15" s="8"/>
      <c r="M15" s="8"/>
    </row>
    <row r="16" spans="1:14" s="7" customFormat="1" ht="15" customHeight="1" x14ac:dyDescent="0.2">
      <c r="A16" s="14">
        <v>4</v>
      </c>
      <c r="B16" s="15" t="s">
        <v>7</v>
      </c>
      <c r="C16" s="16">
        <f t="shared" si="1"/>
        <v>680</v>
      </c>
      <c r="D16" s="17">
        <f t="shared" si="2"/>
        <v>690</v>
      </c>
      <c r="E16" s="17">
        <v>637</v>
      </c>
      <c r="F16" s="17">
        <v>53</v>
      </c>
      <c r="G16" s="17">
        <f t="shared" si="3"/>
        <v>-10</v>
      </c>
      <c r="H16" s="17">
        <v>0</v>
      </c>
      <c r="I16" s="17">
        <v>-10</v>
      </c>
      <c r="J16" s="8"/>
      <c r="K16" s="8"/>
      <c r="L16" s="8"/>
      <c r="M16" s="8"/>
    </row>
    <row r="17" spans="1:13" s="7" customFormat="1" ht="15" customHeight="1" x14ac:dyDescent="0.2">
      <c r="A17" s="14">
        <v>5</v>
      </c>
      <c r="B17" s="15" t="s">
        <v>8</v>
      </c>
      <c r="C17" s="16">
        <f t="shared" si="1"/>
        <v>502</v>
      </c>
      <c r="D17" s="17">
        <f t="shared" si="2"/>
        <v>487</v>
      </c>
      <c r="E17" s="17">
        <v>454</v>
      </c>
      <c r="F17" s="17">
        <v>33</v>
      </c>
      <c r="G17" s="17">
        <f t="shared" si="3"/>
        <v>15</v>
      </c>
      <c r="H17" s="17">
        <v>0</v>
      </c>
      <c r="I17" s="17">
        <v>15</v>
      </c>
      <c r="J17" s="8"/>
      <c r="K17" s="8"/>
      <c r="L17" s="8"/>
      <c r="M17" s="8"/>
    </row>
    <row r="18" spans="1:13" s="7" customFormat="1" ht="15" customHeight="1" x14ac:dyDescent="0.2">
      <c r="A18" s="14">
        <v>6</v>
      </c>
      <c r="B18" s="15" t="s">
        <v>44</v>
      </c>
      <c r="C18" s="16">
        <f t="shared" si="1"/>
        <v>150</v>
      </c>
      <c r="D18" s="17">
        <f t="shared" si="2"/>
        <v>150</v>
      </c>
      <c r="E18" s="17">
        <v>138</v>
      </c>
      <c r="F18" s="17">
        <v>12</v>
      </c>
      <c r="G18" s="17">
        <f t="shared" si="3"/>
        <v>0</v>
      </c>
      <c r="H18" s="17">
        <v>0</v>
      </c>
      <c r="I18" s="17">
        <v>0</v>
      </c>
      <c r="J18" s="8"/>
      <c r="K18" s="8"/>
      <c r="L18" s="8"/>
      <c r="M18" s="8"/>
    </row>
    <row r="19" spans="1:13" s="7" customFormat="1" ht="15" customHeight="1" x14ac:dyDescent="0.2">
      <c r="A19" s="14">
        <v>7</v>
      </c>
      <c r="B19" s="15" t="s">
        <v>9</v>
      </c>
      <c r="C19" s="16">
        <f t="shared" si="1"/>
        <v>-477</v>
      </c>
      <c r="D19" s="17">
        <f t="shared" si="2"/>
        <v>-470</v>
      </c>
      <c r="E19" s="17">
        <v>-435</v>
      </c>
      <c r="F19" s="17">
        <v>-35</v>
      </c>
      <c r="G19" s="17">
        <f t="shared" si="3"/>
        <v>-7</v>
      </c>
      <c r="H19" s="17">
        <v>0</v>
      </c>
      <c r="I19" s="17">
        <v>-7</v>
      </c>
      <c r="J19" s="8"/>
      <c r="K19" s="8"/>
      <c r="L19" s="8"/>
      <c r="M19" s="8"/>
    </row>
    <row r="20" spans="1:13" s="7" customFormat="1" ht="15" customHeight="1" x14ac:dyDescent="0.2">
      <c r="A20" s="14">
        <v>8</v>
      </c>
      <c r="B20" s="15" t="s">
        <v>10</v>
      </c>
      <c r="C20" s="16">
        <f t="shared" si="1"/>
        <v>1027</v>
      </c>
      <c r="D20" s="17">
        <f t="shared" si="2"/>
        <v>1027</v>
      </c>
      <c r="E20" s="17">
        <v>945</v>
      </c>
      <c r="F20" s="17">
        <v>82</v>
      </c>
      <c r="G20" s="17">
        <f t="shared" si="3"/>
        <v>0</v>
      </c>
      <c r="H20" s="17">
        <v>0</v>
      </c>
      <c r="I20" s="17">
        <v>0</v>
      </c>
      <c r="J20" s="8"/>
      <c r="K20" s="8"/>
      <c r="L20" s="8"/>
      <c r="M20" s="8"/>
    </row>
    <row r="21" spans="1:13" s="7" customFormat="1" ht="15" customHeight="1" x14ac:dyDescent="0.2">
      <c r="A21" s="14">
        <v>9</v>
      </c>
      <c r="B21" s="15" t="s">
        <v>11</v>
      </c>
      <c r="C21" s="16">
        <f t="shared" si="1"/>
        <v>9</v>
      </c>
      <c r="D21" s="17">
        <f t="shared" si="2"/>
        <v>0</v>
      </c>
      <c r="E21" s="17">
        <v>0</v>
      </c>
      <c r="F21" s="17">
        <v>0</v>
      </c>
      <c r="G21" s="17">
        <f t="shared" si="3"/>
        <v>9</v>
      </c>
      <c r="H21" s="17">
        <v>0</v>
      </c>
      <c r="I21" s="17">
        <v>9</v>
      </c>
      <c r="J21" s="8"/>
      <c r="K21" s="8"/>
      <c r="L21" s="8"/>
      <c r="M21" s="8"/>
    </row>
    <row r="22" spans="1:13" s="7" customFormat="1" ht="15" customHeight="1" x14ac:dyDescent="0.2">
      <c r="A22" s="14">
        <v>10</v>
      </c>
      <c r="B22" s="15" t="s">
        <v>12</v>
      </c>
      <c r="C22" s="16">
        <f t="shared" si="1"/>
        <v>-159</v>
      </c>
      <c r="D22" s="17">
        <f t="shared" si="2"/>
        <v>-159</v>
      </c>
      <c r="E22" s="17">
        <v>-140</v>
      </c>
      <c r="F22" s="17">
        <v>-19</v>
      </c>
      <c r="G22" s="17">
        <f t="shared" si="3"/>
        <v>0</v>
      </c>
      <c r="H22" s="17">
        <v>0</v>
      </c>
      <c r="I22" s="17">
        <v>0</v>
      </c>
      <c r="J22" s="8"/>
      <c r="K22" s="8"/>
      <c r="L22" s="8"/>
      <c r="M22" s="8"/>
    </row>
    <row r="23" spans="1:13" s="7" customFormat="1" ht="15" customHeight="1" x14ac:dyDescent="0.2">
      <c r="A23" s="14">
        <v>11</v>
      </c>
      <c r="B23" s="15" t="s">
        <v>45</v>
      </c>
      <c r="C23" s="16">
        <f t="shared" si="1"/>
        <v>-1542</v>
      </c>
      <c r="D23" s="17">
        <f t="shared" si="2"/>
        <v>-1542</v>
      </c>
      <c r="E23" s="17">
        <v>-1443</v>
      </c>
      <c r="F23" s="17">
        <v>-99</v>
      </c>
      <c r="G23" s="17">
        <f t="shared" si="3"/>
        <v>0</v>
      </c>
      <c r="H23" s="17">
        <v>0</v>
      </c>
      <c r="I23" s="17">
        <v>0</v>
      </c>
      <c r="J23" s="8"/>
      <c r="K23" s="8"/>
      <c r="L23" s="8"/>
      <c r="M23" s="8"/>
    </row>
    <row r="24" spans="1:13" s="7" customFormat="1" ht="15" customHeight="1" x14ac:dyDescent="0.2">
      <c r="A24" s="14">
        <v>12</v>
      </c>
      <c r="B24" s="15" t="s">
        <v>13</v>
      </c>
      <c r="C24" s="16">
        <f t="shared" si="1"/>
        <v>-359</v>
      </c>
      <c r="D24" s="17">
        <f t="shared" si="2"/>
        <v>-359</v>
      </c>
      <c r="E24" s="17">
        <v>-336</v>
      </c>
      <c r="F24" s="17">
        <v>-23</v>
      </c>
      <c r="G24" s="17">
        <f t="shared" si="3"/>
        <v>0</v>
      </c>
      <c r="H24" s="17">
        <v>0</v>
      </c>
      <c r="I24" s="17">
        <v>0</v>
      </c>
      <c r="J24" s="8"/>
      <c r="K24" s="8"/>
      <c r="L24" s="8"/>
      <c r="M24" s="8"/>
    </row>
    <row r="25" spans="1:13" s="7" customFormat="1" ht="15" customHeight="1" x14ac:dyDescent="0.2">
      <c r="A25" s="14">
        <v>13</v>
      </c>
      <c r="B25" s="15" t="s">
        <v>14</v>
      </c>
      <c r="C25" s="16">
        <f t="shared" si="1"/>
        <v>2767</v>
      </c>
      <c r="D25" s="17">
        <f t="shared" si="2"/>
        <v>2705</v>
      </c>
      <c r="E25" s="17">
        <v>2534</v>
      </c>
      <c r="F25" s="17">
        <v>171</v>
      </c>
      <c r="G25" s="17">
        <f t="shared" si="3"/>
        <v>62</v>
      </c>
      <c r="H25" s="17">
        <v>0</v>
      </c>
      <c r="I25" s="17">
        <v>62</v>
      </c>
      <c r="J25" s="8"/>
      <c r="K25" s="8"/>
      <c r="L25" s="8"/>
      <c r="M25" s="8"/>
    </row>
    <row r="26" spans="1:13" s="7" customFormat="1" ht="15" customHeight="1" x14ac:dyDescent="0.2">
      <c r="A26" s="14">
        <v>14</v>
      </c>
      <c r="B26" s="15" t="s">
        <v>15</v>
      </c>
      <c r="C26" s="16">
        <f t="shared" si="1"/>
        <v>909</v>
      </c>
      <c r="D26" s="17">
        <f t="shared" si="2"/>
        <v>900</v>
      </c>
      <c r="E26" s="17">
        <v>817</v>
      </c>
      <c r="F26" s="17">
        <v>83</v>
      </c>
      <c r="G26" s="17">
        <f t="shared" si="3"/>
        <v>9</v>
      </c>
      <c r="H26" s="17">
        <v>0</v>
      </c>
      <c r="I26" s="17">
        <v>9</v>
      </c>
      <c r="J26" s="8"/>
      <c r="K26" s="8"/>
      <c r="L26" s="8"/>
      <c r="M26" s="8"/>
    </row>
    <row r="27" spans="1:13" s="7" customFormat="1" ht="15" customHeight="1" x14ac:dyDescent="0.2">
      <c r="A27" s="14">
        <v>15</v>
      </c>
      <c r="B27" s="15" t="s">
        <v>46</v>
      </c>
      <c r="C27" s="16">
        <f t="shared" si="1"/>
        <v>-2343</v>
      </c>
      <c r="D27" s="17">
        <f t="shared" si="2"/>
        <v>-2343</v>
      </c>
      <c r="E27" s="17">
        <v>-2158</v>
      </c>
      <c r="F27" s="17">
        <v>-185</v>
      </c>
      <c r="G27" s="17">
        <f t="shared" si="3"/>
        <v>0</v>
      </c>
      <c r="H27" s="17">
        <v>0</v>
      </c>
      <c r="I27" s="17">
        <v>0</v>
      </c>
      <c r="J27" s="8"/>
      <c r="K27" s="8"/>
      <c r="L27" s="8"/>
      <c r="M27" s="8"/>
    </row>
    <row r="28" spans="1:13" s="7" customFormat="1" ht="15" customHeight="1" x14ac:dyDescent="0.2">
      <c r="A28" s="14">
        <v>16</v>
      </c>
      <c r="B28" s="15" t="s">
        <v>16</v>
      </c>
      <c r="C28" s="16">
        <f t="shared" si="1"/>
        <v>190</v>
      </c>
      <c r="D28" s="17">
        <f t="shared" si="2"/>
        <v>193</v>
      </c>
      <c r="E28" s="17">
        <v>182</v>
      </c>
      <c r="F28" s="17">
        <v>11</v>
      </c>
      <c r="G28" s="17">
        <f t="shared" si="3"/>
        <v>-3</v>
      </c>
      <c r="H28" s="17">
        <v>0</v>
      </c>
      <c r="I28" s="17">
        <v>-3</v>
      </c>
      <c r="J28" s="8"/>
      <c r="K28" s="8"/>
      <c r="L28" s="8"/>
      <c r="M28" s="8"/>
    </row>
    <row r="29" spans="1:13" s="7" customFormat="1" ht="15" customHeight="1" x14ac:dyDescent="0.2">
      <c r="A29" s="14">
        <v>17</v>
      </c>
      <c r="B29" s="15" t="s">
        <v>17</v>
      </c>
      <c r="C29" s="16">
        <f t="shared" si="1"/>
        <v>3588</v>
      </c>
      <c r="D29" s="17">
        <f t="shared" si="2"/>
        <v>3569</v>
      </c>
      <c r="E29" s="17">
        <v>3297</v>
      </c>
      <c r="F29" s="17">
        <v>272</v>
      </c>
      <c r="G29" s="17">
        <f t="shared" si="3"/>
        <v>19</v>
      </c>
      <c r="H29" s="17">
        <v>0</v>
      </c>
      <c r="I29" s="17">
        <v>19</v>
      </c>
      <c r="J29" s="8"/>
      <c r="K29" s="8"/>
      <c r="L29" s="8"/>
      <c r="M29" s="8"/>
    </row>
    <row r="30" spans="1:13" s="7" customFormat="1" ht="15" customHeight="1" x14ac:dyDescent="0.2">
      <c r="A30" s="14">
        <v>18</v>
      </c>
      <c r="B30" s="15" t="s">
        <v>18</v>
      </c>
      <c r="C30" s="16">
        <f t="shared" si="1"/>
        <v>-481</v>
      </c>
      <c r="D30" s="17">
        <f t="shared" si="2"/>
        <v>-481</v>
      </c>
      <c r="E30" s="17">
        <v>-468</v>
      </c>
      <c r="F30" s="17">
        <v>-13</v>
      </c>
      <c r="G30" s="17">
        <f t="shared" si="3"/>
        <v>0</v>
      </c>
      <c r="H30" s="17">
        <v>0</v>
      </c>
      <c r="I30" s="17">
        <v>0</v>
      </c>
      <c r="J30" s="8"/>
      <c r="K30" s="8"/>
      <c r="L30" s="8"/>
      <c r="M30" s="8"/>
    </row>
    <row r="31" spans="1:13" s="7" customFormat="1" ht="15" customHeight="1" x14ac:dyDescent="0.2">
      <c r="A31" s="14">
        <v>19</v>
      </c>
      <c r="B31" s="15" t="s">
        <v>19</v>
      </c>
      <c r="C31" s="16">
        <f t="shared" si="1"/>
        <v>0</v>
      </c>
      <c r="D31" s="17">
        <f t="shared" si="2"/>
        <v>0</v>
      </c>
      <c r="E31" s="17">
        <v>0</v>
      </c>
      <c r="F31" s="17">
        <v>0</v>
      </c>
      <c r="G31" s="17">
        <f t="shared" si="3"/>
        <v>0</v>
      </c>
      <c r="H31" s="17">
        <v>0</v>
      </c>
      <c r="I31" s="17">
        <v>0</v>
      </c>
      <c r="J31" s="8"/>
      <c r="K31" s="8"/>
      <c r="L31" s="8"/>
      <c r="M31" s="8"/>
    </row>
    <row r="32" spans="1:13" s="7" customFormat="1" ht="15" customHeight="1" x14ac:dyDescent="0.2">
      <c r="A32" s="14">
        <v>20</v>
      </c>
      <c r="B32" s="15" t="s">
        <v>20</v>
      </c>
      <c r="C32" s="16">
        <f t="shared" si="1"/>
        <v>366</v>
      </c>
      <c r="D32" s="17">
        <f t="shared" si="2"/>
        <v>363</v>
      </c>
      <c r="E32" s="17">
        <v>356</v>
      </c>
      <c r="F32" s="17">
        <v>7</v>
      </c>
      <c r="G32" s="17">
        <f t="shared" si="3"/>
        <v>3</v>
      </c>
      <c r="H32" s="17">
        <v>0</v>
      </c>
      <c r="I32" s="17">
        <v>3</v>
      </c>
      <c r="J32" s="8"/>
      <c r="K32" s="8"/>
      <c r="L32" s="8"/>
      <c r="M32" s="8"/>
    </row>
    <row r="33" spans="1:16" s="7" customFormat="1" ht="15" customHeight="1" x14ac:dyDescent="0.2">
      <c r="A33" s="14">
        <v>21</v>
      </c>
      <c r="B33" s="15" t="s">
        <v>21</v>
      </c>
      <c r="C33" s="16">
        <f t="shared" si="1"/>
        <v>-487</v>
      </c>
      <c r="D33" s="17">
        <f t="shared" si="2"/>
        <v>-487</v>
      </c>
      <c r="E33" s="17">
        <v>-457</v>
      </c>
      <c r="F33" s="17">
        <v>-30</v>
      </c>
      <c r="G33" s="17">
        <f t="shared" si="3"/>
        <v>0</v>
      </c>
      <c r="H33" s="17">
        <v>0</v>
      </c>
      <c r="I33" s="17">
        <v>0</v>
      </c>
      <c r="J33" s="8"/>
      <c r="K33" s="8"/>
      <c r="L33" s="8"/>
      <c r="M33" s="8"/>
    </row>
    <row r="34" spans="1:16" s="7" customFormat="1" ht="15" customHeight="1" x14ac:dyDescent="0.2">
      <c r="A34" s="14">
        <v>22</v>
      </c>
      <c r="B34" s="15" t="s">
        <v>22</v>
      </c>
      <c r="C34" s="16">
        <f t="shared" si="1"/>
        <v>-4390</v>
      </c>
      <c r="D34" s="17">
        <f t="shared" si="2"/>
        <v>-57</v>
      </c>
      <c r="E34" s="17">
        <v>-63</v>
      </c>
      <c r="F34" s="17">
        <v>6</v>
      </c>
      <c r="G34" s="17">
        <f t="shared" si="3"/>
        <v>-4333</v>
      </c>
      <c r="H34" s="17">
        <v>0</v>
      </c>
      <c r="I34" s="17">
        <v>-4333</v>
      </c>
      <c r="J34" s="8"/>
      <c r="K34" s="8"/>
      <c r="L34" s="8"/>
      <c r="M34" s="8"/>
    </row>
    <row r="35" spans="1:16" s="7" customFormat="1" ht="15" customHeight="1" x14ac:dyDescent="0.2">
      <c r="A35" s="14">
        <v>23</v>
      </c>
      <c r="B35" s="15" t="s">
        <v>40</v>
      </c>
      <c r="C35" s="16">
        <f t="shared" si="1"/>
        <v>-1240</v>
      </c>
      <c r="D35" s="17">
        <f t="shared" si="2"/>
        <v>-1240</v>
      </c>
      <c r="E35" s="17">
        <v>-1126</v>
      </c>
      <c r="F35" s="17">
        <v>-114</v>
      </c>
      <c r="G35" s="17">
        <f t="shared" si="3"/>
        <v>0</v>
      </c>
      <c r="H35" s="17">
        <v>0</v>
      </c>
      <c r="I35" s="17">
        <v>0</v>
      </c>
      <c r="J35" s="8"/>
      <c r="K35" s="8"/>
      <c r="L35" s="8"/>
      <c r="M35" s="8"/>
    </row>
    <row r="36" spans="1:16" s="7" customFormat="1" ht="15" customHeight="1" x14ac:dyDescent="0.2">
      <c r="A36" s="14">
        <v>24</v>
      </c>
      <c r="B36" s="15" t="s">
        <v>23</v>
      </c>
      <c r="C36" s="16">
        <f t="shared" si="1"/>
        <v>1550</v>
      </c>
      <c r="D36" s="17">
        <f t="shared" si="2"/>
        <v>1563</v>
      </c>
      <c r="E36" s="17">
        <v>1457</v>
      </c>
      <c r="F36" s="17">
        <v>106</v>
      </c>
      <c r="G36" s="17">
        <f t="shared" si="3"/>
        <v>-13</v>
      </c>
      <c r="H36" s="17">
        <v>0</v>
      </c>
      <c r="I36" s="17">
        <v>-13</v>
      </c>
      <c r="J36" s="8"/>
      <c r="K36" s="8"/>
      <c r="L36" s="8"/>
      <c r="M36" s="8"/>
    </row>
    <row r="37" spans="1:16" s="7" customFormat="1" ht="15" customHeight="1" x14ac:dyDescent="0.2">
      <c r="A37" s="14">
        <v>25</v>
      </c>
      <c r="B37" s="15" t="s">
        <v>24</v>
      </c>
      <c r="C37" s="16">
        <f t="shared" si="1"/>
        <v>5422</v>
      </c>
      <c r="D37" s="17">
        <f t="shared" si="2"/>
        <v>5403</v>
      </c>
      <c r="E37" s="17">
        <v>5013</v>
      </c>
      <c r="F37" s="17">
        <v>390</v>
      </c>
      <c r="G37" s="17">
        <f t="shared" si="3"/>
        <v>19</v>
      </c>
      <c r="H37" s="17">
        <v>0</v>
      </c>
      <c r="I37" s="17">
        <v>19</v>
      </c>
      <c r="J37" s="8"/>
      <c r="K37" s="8"/>
      <c r="L37" s="8"/>
      <c r="M37" s="8"/>
    </row>
    <row r="38" spans="1:16" s="7" customFormat="1" ht="15" customHeight="1" x14ac:dyDescent="0.2">
      <c r="A38" s="14">
        <v>26</v>
      </c>
      <c r="B38" s="15" t="s">
        <v>25</v>
      </c>
      <c r="C38" s="16">
        <f t="shared" si="1"/>
        <v>-2930</v>
      </c>
      <c r="D38" s="17">
        <f t="shared" si="2"/>
        <v>-2970</v>
      </c>
      <c r="E38" s="17">
        <v>-2765</v>
      </c>
      <c r="F38" s="17">
        <v>-205</v>
      </c>
      <c r="G38" s="17">
        <f t="shared" si="3"/>
        <v>40</v>
      </c>
      <c r="H38" s="17">
        <v>0</v>
      </c>
      <c r="I38" s="17">
        <v>40</v>
      </c>
      <c r="J38" s="8"/>
      <c r="K38" s="8"/>
      <c r="L38" s="8"/>
      <c r="M38" s="8"/>
    </row>
    <row r="39" spans="1:16" s="7" customFormat="1" ht="15" customHeight="1" x14ac:dyDescent="0.2">
      <c r="A39" s="14">
        <v>27</v>
      </c>
      <c r="B39" s="15" t="s">
        <v>26</v>
      </c>
      <c r="C39" s="16">
        <f t="shared" si="1"/>
        <v>-69</v>
      </c>
      <c r="D39" s="17">
        <f t="shared" si="2"/>
        <v>0</v>
      </c>
      <c r="E39" s="17">
        <v>0</v>
      </c>
      <c r="F39" s="17">
        <v>0</v>
      </c>
      <c r="G39" s="17">
        <f t="shared" si="3"/>
        <v>-69</v>
      </c>
      <c r="H39" s="17">
        <v>0</v>
      </c>
      <c r="I39" s="17">
        <v>-69</v>
      </c>
      <c r="J39" s="8"/>
      <c r="K39" s="8"/>
      <c r="L39" s="8"/>
      <c r="M39" s="8"/>
    </row>
    <row r="40" spans="1:16" s="7" customFormat="1" ht="15" customHeight="1" x14ac:dyDescent="0.2">
      <c r="A40" s="14">
        <v>28</v>
      </c>
      <c r="B40" s="15" t="s">
        <v>27</v>
      </c>
      <c r="C40" s="16">
        <f t="shared" si="1"/>
        <v>111</v>
      </c>
      <c r="D40" s="17">
        <f t="shared" si="2"/>
        <v>105</v>
      </c>
      <c r="E40" s="17">
        <v>98</v>
      </c>
      <c r="F40" s="17">
        <v>7</v>
      </c>
      <c r="G40" s="17">
        <f t="shared" si="3"/>
        <v>6</v>
      </c>
      <c r="H40" s="17">
        <v>0</v>
      </c>
      <c r="I40" s="17">
        <v>6</v>
      </c>
      <c r="J40" s="8"/>
      <c r="K40" s="8"/>
      <c r="L40" s="8"/>
      <c r="M40" s="8"/>
    </row>
    <row r="41" spans="1:16" s="7" customFormat="1" ht="15" customHeight="1" x14ac:dyDescent="0.2">
      <c r="A41" s="14">
        <v>29</v>
      </c>
      <c r="B41" s="15" t="s">
        <v>28</v>
      </c>
      <c r="C41" s="16">
        <f t="shared" si="1"/>
        <v>1039</v>
      </c>
      <c r="D41" s="17">
        <f t="shared" si="2"/>
        <v>1055</v>
      </c>
      <c r="E41" s="17">
        <v>984</v>
      </c>
      <c r="F41" s="17">
        <v>71</v>
      </c>
      <c r="G41" s="17">
        <f t="shared" si="3"/>
        <v>-16</v>
      </c>
      <c r="H41" s="17">
        <v>0</v>
      </c>
      <c r="I41" s="17">
        <v>-16</v>
      </c>
      <c r="J41" s="8"/>
      <c r="K41" s="8"/>
      <c r="L41" s="8"/>
      <c r="M41" s="8"/>
    </row>
    <row r="42" spans="1:16" s="7" customFormat="1" ht="15" customHeight="1" x14ac:dyDescent="0.2">
      <c r="A42" s="14">
        <v>30</v>
      </c>
      <c r="B42" s="15" t="s">
        <v>47</v>
      </c>
      <c r="C42" s="16">
        <f t="shared" si="1"/>
        <v>0</v>
      </c>
      <c r="D42" s="17">
        <f t="shared" si="2"/>
        <v>0</v>
      </c>
      <c r="E42" s="17">
        <v>0</v>
      </c>
      <c r="F42" s="17">
        <v>0</v>
      </c>
      <c r="G42" s="17">
        <f t="shared" si="3"/>
        <v>0</v>
      </c>
      <c r="H42" s="17">
        <v>0</v>
      </c>
      <c r="I42" s="17">
        <v>0</v>
      </c>
      <c r="J42" s="8"/>
      <c r="K42" s="8"/>
      <c r="L42" s="8"/>
      <c r="M42" s="8"/>
    </row>
    <row r="43" spans="1:16" s="7" customFormat="1" ht="15" customHeight="1" x14ac:dyDescent="0.2">
      <c r="A43" s="14">
        <v>31</v>
      </c>
      <c r="B43" s="15" t="s">
        <v>29</v>
      </c>
      <c r="C43" s="16">
        <f t="shared" si="1"/>
        <v>900</v>
      </c>
      <c r="D43" s="17">
        <f t="shared" si="2"/>
        <v>903</v>
      </c>
      <c r="E43" s="17">
        <v>825</v>
      </c>
      <c r="F43" s="17">
        <v>78</v>
      </c>
      <c r="G43" s="17">
        <f t="shared" si="3"/>
        <v>-3</v>
      </c>
      <c r="H43" s="17">
        <v>0</v>
      </c>
      <c r="I43" s="17">
        <v>-3</v>
      </c>
      <c r="J43" s="8"/>
      <c r="K43" s="8"/>
      <c r="L43" s="8"/>
      <c r="M43" s="8"/>
    </row>
    <row r="44" spans="1:16" s="7" customFormat="1" ht="15" customHeight="1" x14ac:dyDescent="0.2">
      <c r="A44" s="14">
        <v>32</v>
      </c>
      <c r="B44" s="15" t="s">
        <v>30</v>
      </c>
      <c r="C44" s="16">
        <f t="shared" si="1"/>
        <v>-1140</v>
      </c>
      <c r="D44" s="17">
        <f t="shared" si="2"/>
        <v>-1140</v>
      </c>
      <c r="E44" s="17">
        <v>-1040</v>
      </c>
      <c r="F44" s="17">
        <v>-100</v>
      </c>
      <c r="G44" s="17">
        <f t="shared" si="3"/>
        <v>0</v>
      </c>
      <c r="H44" s="17">
        <v>0</v>
      </c>
      <c r="I44" s="17">
        <v>0</v>
      </c>
      <c r="J44" s="8"/>
      <c r="K44" s="8"/>
      <c r="L44" s="8"/>
      <c r="M44" s="8"/>
    </row>
    <row r="45" spans="1:16" s="7" customFormat="1" ht="15" customHeight="1" x14ac:dyDescent="0.2">
      <c r="A45" s="14">
        <v>33</v>
      </c>
      <c r="B45" s="15" t="s">
        <v>31</v>
      </c>
      <c r="C45" s="16">
        <f t="shared" si="1"/>
        <v>-1594</v>
      </c>
      <c r="D45" s="17">
        <f t="shared" si="2"/>
        <v>-1594</v>
      </c>
      <c r="E45" s="17">
        <v>-1486</v>
      </c>
      <c r="F45" s="17">
        <v>-108</v>
      </c>
      <c r="G45" s="17">
        <f t="shared" si="3"/>
        <v>0</v>
      </c>
      <c r="H45" s="17">
        <v>0</v>
      </c>
      <c r="I45" s="17">
        <v>0</v>
      </c>
      <c r="J45" s="8"/>
      <c r="K45" s="8"/>
      <c r="L45" s="8"/>
      <c r="M45" s="8"/>
    </row>
    <row r="46" spans="1:16" s="7" customFormat="1" ht="15" customHeight="1" x14ac:dyDescent="0.2">
      <c r="A46" s="14">
        <v>34</v>
      </c>
      <c r="B46" s="15" t="s">
        <v>32</v>
      </c>
      <c r="C46" s="16">
        <f t="shared" si="1"/>
        <v>2137</v>
      </c>
      <c r="D46" s="17">
        <f t="shared" si="2"/>
        <v>2142</v>
      </c>
      <c r="E46" s="17">
        <v>1972</v>
      </c>
      <c r="F46" s="17">
        <v>170</v>
      </c>
      <c r="G46" s="17">
        <f t="shared" si="3"/>
        <v>-5</v>
      </c>
      <c r="H46" s="17">
        <v>0</v>
      </c>
      <c r="I46" s="17">
        <v>-5</v>
      </c>
      <c r="J46" s="8"/>
      <c r="K46" s="8"/>
      <c r="L46" s="8"/>
      <c r="M46" s="8"/>
    </row>
    <row r="47" spans="1:16" ht="15" customHeight="1" x14ac:dyDescent="0.2">
      <c r="A47" s="14">
        <v>35</v>
      </c>
      <c r="B47" s="15" t="s">
        <v>33</v>
      </c>
      <c r="C47" s="16">
        <f t="shared" si="1"/>
        <v>1595</v>
      </c>
      <c r="D47" s="17">
        <f t="shared" si="2"/>
        <v>1594</v>
      </c>
      <c r="E47" s="17">
        <v>1486</v>
      </c>
      <c r="F47" s="17">
        <v>108</v>
      </c>
      <c r="G47" s="17">
        <f t="shared" si="3"/>
        <v>1</v>
      </c>
      <c r="H47" s="17">
        <v>0</v>
      </c>
      <c r="I47" s="17">
        <v>1</v>
      </c>
      <c r="J47" s="8"/>
      <c r="K47" s="8"/>
      <c r="L47" s="8"/>
      <c r="M47" s="8"/>
      <c r="O47" s="7"/>
      <c r="P47" s="7"/>
    </row>
    <row r="48" spans="1:16" ht="15" customHeight="1" x14ac:dyDescent="0.2">
      <c r="A48" s="14">
        <v>36</v>
      </c>
      <c r="B48" s="15" t="s">
        <v>48</v>
      </c>
      <c r="C48" s="16">
        <f t="shared" si="1"/>
        <v>0</v>
      </c>
      <c r="D48" s="17">
        <f t="shared" si="2"/>
        <v>0</v>
      </c>
      <c r="E48" s="17">
        <v>0</v>
      </c>
      <c r="F48" s="17">
        <v>0</v>
      </c>
      <c r="G48" s="17">
        <f t="shared" si="3"/>
        <v>0</v>
      </c>
      <c r="H48" s="17">
        <v>0</v>
      </c>
      <c r="I48" s="17">
        <v>0</v>
      </c>
      <c r="J48" s="8"/>
      <c r="K48" s="8"/>
      <c r="L48" s="8"/>
      <c r="M48" s="8"/>
      <c r="O48" s="7"/>
      <c r="P48" s="7"/>
    </row>
    <row r="49" spans="1:16" ht="15" customHeight="1" x14ac:dyDescent="0.2">
      <c r="A49" s="14">
        <v>37</v>
      </c>
      <c r="B49" s="15" t="s">
        <v>49</v>
      </c>
      <c r="C49" s="16">
        <f t="shared" si="1"/>
        <v>1388</v>
      </c>
      <c r="D49" s="17">
        <f t="shared" si="2"/>
        <v>1410</v>
      </c>
      <c r="E49" s="17">
        <v>1293</v>
      </c>
      <c r="F49" s="17">
        <v>117</v>
      </c>
      <c r="G49" s="17">
        <f t="shared" si="3"/>
        <v>-22</v>
      </c>
      <c r="H49" s="17">
        <v>0</v>
      </c>
      <c r="I49" s="17">
        <v>-22</v>
      </c>
      <c r="J49" s="8"/>
      <c r="K49" s="8"/>
      <c r="L49" s="8"/>
      <c r="M49" s="8"/>
      <c r="O49" s="7"/>
      <c r="P49" s="7"/>
    </row>
    <row r="50" spans="1:16" ht="15" customHeight="1" x14ac:dyDescent="0.2">
      <c r="A50" s="14">
        <v>38</v>
      </c>
      <c r="B50" s="15" t="s">
        <v>34</v>
      </c>
      <c r="C50" s="16">
        <f t="shared" si="1"/>
        <v>0</v>
      </c>
      <c r="D50" s="17">
        <f t="shared" si="2"/>
        <v>0</v>
      </c>
      <c r="E50" s="17">
        <v>0</v>
      </c>
      <c r="F50" s="17">
        <v>0</v>
      </c>
      <c r="G50" s="17">
        <f t="shared" si="3"/>
        <v>0</v>
      </c>
      <c r="H50" s="17">
        <v>0</v>
      </c>
      <c r="I50" s="17">
        <v>0</v>
      </c>
      <c r="J50" s="8"/>
      <c r="K50" s="8"/>
      <c r="L50" s="8"/>
      <c r="M50" s="8"/>
      <c r="O50" s="7"/>
      <c r="P50" s="7"/>
    </row>
    <row r="51" spans="1:16" x14ac:dyDescent="0.2">
      <c r="A51" s="18">
        <v>39</v>
      </c>
      <c r="B51" s="15" t="s">
        <v>50</v>
      </c>
      <c r="C51" s="16">
        <f t="shared" si="1"/>
        <v>0</v>
      </c>
      <c r="D51" s="17">
        <f t="shared" si="2"/>
        <v>0</v>
      </c>
      <c r="E51" s="17">
        <v>0</v>
      </c>
      <c r="F51" s="17">
        <v>0</v>
      </c>
      <c r="G51" s="17">
        <f t="shared" si="3"/>
        <v>0</v>
      </c>
      <c r="H51" s="17">
        <v>0</v>
      </c>
      <c r="I51" s="17">
        <v>0</v>
      </c>
      <c r="J51" s="8"/>
      <c r="K51" s="8"/>
      <c r="L51" s="8"/>
      <c r="M51" s="8"/>
      <c r="O51" s="7"/>
      <c r="P51" s="7"/>
    </row>
    <row r="52" spans="1:16" x14ac:dyDescent="0.2">
      <c r="A52" s="18">
        <v>40</v>
      </c>
      <c r="B52" s="15" t="s">
        <v>35</v>
      </c>
      <c r="C52" s="16">
        <f t="shared" si="1"/>
        <v>-1</v>
      </c>
      <c r="D52" s="17">
        <f t="shared" si="2"/>
        <v>0</v>
      </c>
      <c r="E52" s="17">
        <v>0</v>
      </c>
      <c r="F52" s="17">
        <v>0</v>
      </c>
      <c r="G52" s="17">
        <f t="shared" si="3"/>
        <v>-1</v>
      </c>
      <c r="H52" s="17">
        <v>0</v>
      </c>
      <c r="I52" s="17">
        <v>-1</v>
      </c>
      <c r="J52" s="8"/>
      <c r="K52" s="8"/>
      <c r="L52" s="8"/>
      <c r="M52" s="8"/>
      <c r="O52" s="7"/>
      <c r="P52" s="7"/>
    </row>
    <row r="53" spans="1:16" x14ac:dyDescent="0.2">
      <c r="A53" s="18">
        <v>41</v>
      </c>
      <c r="B53" s="15" t="s">
        <v>36</v>
      </c>
      <c r="C53" s="16">
        <f t="shared" si="1"/>
        <v>653</v>
      </c>
      <c r="D53" s="17">
        <f t="shared" si="2"/>
        <v>653</v>
      </c>
      <c r="E53" s="17">
        <v>602</v>
      </c>
      <c r="F53" s="17">
        <v>51</v>
      </c>
      <c r="G53" s="17">
        <f t="shared" si="3"/>
        <v>0</v>
      </c>
      <c r="H53" s="17">
        <v>0</v>
      </c>
      <c r="I53" s="17">
        <v>0</v>
      </c>
      <c r="J53" s="8"/>
      <c r="K53" s="8"/>
      <c r="L53" s="8"/>
      <c r="M53" s="8"/>
      <c r="O53" s="7"/>
      <c r="P53" s="7"/>
    </row>
    <row r="54" spans="1:16" ht="25.5" customHeight="1" x14ac:dyDescent="0.2">
      <c r="A54" s="19">
        <v>42</v>
      </c>
      <c r="B54" s="20" t="s">
        <v>51</v>
      </c>
      <c r="C54" s="21">
        <f t="shared" si="1"/>
        <v>5150</v>
      </c>
      <c r="D54" s="22">
        <f t="shared" si="2"/>
        <v>4896</v>
      </c>
      <c r="E54" s="22">
        <v>4555</v>
      </c>
      <c r="F54" s="22">
        <v>341</v>
      </c>
      <c r="G54" s="22">
        <f t="shared" si="3"/>
        <v>254</v>
      </c>
      <c r="H54" s="22">
        <v>0</v>
      </c>
      <c r="I54" s="22">
        <v>254</v>
      </c>
      <c r="J54" s="8"/>
      <c r="K54" s="8"/>
      <c r="L54" s="8"/>
      <c r="M54" s="8"/>
      <c r="O54" s="7"/>
      <c r="P54" s="7"/>
    </row>
    <row r="55" spans="1:16" x14ac:dyDescent="0.2">
      <c r="K55" s="8"/>
      <c r="L55" s="8"/>
      <c r="M55" s="8"/>
      <c r="O55" s="7"/>
      <c r="P55" s="7"/>
    </row>
    <row r="56" spans="1:16" x14ac:dyDescent="0.2">
      <c r="K56" s="8"/>
      <c r="L56" s="8"/>
      <c r="M56" s="8"/>
    </row>
    <row r="57" spans="1:16" x14ac:dyDescent="0.2">
      <c r="K57" s="8"/>
      <c r="L57" s="8"/>
      <c r="M57" s="8"/>
    </row>
  </sheetData>
  <sheetProtection selectLockedCells="1" selectUnlockedCells="1"/>
  <mergeCells count="11">
    <mergeCell ref="A4:I4"/>
    <mergeCell ref="A3:I3"/>
    <mergeCell ref="G9:G10"/>
    <mergeCell ref="H9:I9"/>
    <mergeCell ref="D8:I8"/>
    <mergeCell ref="A6:F6"/>
    <mergeCell ref="A8:A10"/>
    <mergeCell ref="B8:B10"/>
    <mergeCell ref="C8:C10"/>
    <mergeCell ref="D9:D10"/>
    <mergeCell ref="E9:F9"/>
  </mergeCells>
  <printOptions horizontalCentered="1" verticalCentered="1"/>
  <pageMargins left="0.15748031496062992" right="0" top="0.31496062992125984" bottom="0.27559055118110237" header="0.51181102362204722" footer="0.19685039370078741"/>
  <pageSetup paperSize="9" scale="69" firstPageNumber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6</vt:lpstr>
      <vt:lpstr>'anexa 6'!Print_Area</vt:lpstr>
      <vt:lpstr>'anexa 6'!Print_Titles</vt:lpstr>
    </vt:vector>
  </TitlesOfParts>
  <Company>Ministerul Finantelor Publice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DIANA-NADIA MUNTEANU</dc:creator>
  <cp:lastModifiedBy>ELENA TRIFAN</cp:lastModifiedBy>
  <cp:lastPrinted>2025-09-16T13:13:44Z</cp:lastPrinted>
  <dcterms:created xsi:type="dcterms:W3CDTF">2022-07-19T13:14:47Z</dcterms:created>
  <dcterms:modified xsi:type="dcterms:W3CDTF">2025-09-23T07:42:01Z</dcterms:modified>
</cp:coreProperties>
</file>